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а 1 (2)" sheetId="2" r:id="rId2"/>
    <sheet name="Форма 1 (3)" sheetId="3" r:id="rId3"/>
  </sheets>
  <definedNames>
    <definedName name="_xlnm.Print_Area" localSheetId="0">'Форма 1'!$A$1:$I$48</definedName>
    <definedName name="_xlnm.Print_Area" localSheetId="1">'Форма 1 (2)'!$A$2:$J$43</definedName>
    <definedName name="_xlnm.Print_Area" localSheetId="2">'Форма 1 (3)'!$A$1:$E$48</definedName>
  </definedNames>
  <calcPr fullCalcOnLoad="1"/>
</workbook>
</file>

<file path=xl/sharedStrings.xml><?xml version="1.0" encoding="utf-8"?>
<sst xmlns="http://schemas.openxmlformats.org/spreadsheetml/2006/main" count="193" uniqueCount="113">
  <si>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</si>
  <si>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</si>
  <si>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</si>
  <si>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</si>
  <si>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</si>
  <si>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</si>
  <si>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</si>
  <si>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</si>
  <si>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</si>
  <si>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</si>
  <si>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</si>
  <si>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</si>
  <si>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</si>
  <si>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</si>
  <si>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</si>
  <si>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</si>
  <si>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</si>
  <si>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</si>
  <si>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</si>
  <si>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</si>
  <si>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</si>
  <si>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Услуги управления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</si>
  <si>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</si>
  <si>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</si>
  <si>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</si>
  <si>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</si>
  <si>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</si>
  <si>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</si>
  <si>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</si>
  <si>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</si>
  <si>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</si>
  <si>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</si>
  <si>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</si>
  <si>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</si>
  <si>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</si>
  <si>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</si>
  <si>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</si>
  <si>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</si>
  <si>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</si>
  <si>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</si>
  <si>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</si>
  <si>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</si>
  <si>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</si>
  <si>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</si>
  <si>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</si>
  <si>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</si>
  <si>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</si>
  <si>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</si>
  <si>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</si>
  <si>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</si>
  <si>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</si>
  <si>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</si>
  <si>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</si>
  <si>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</si>
  <si>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</si>
  <si>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</si>
  <si>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</si>
  <si>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</si>
  <si>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</si>
  <si>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</si>
  <si>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</si>
  <si>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</si>
  <si>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</si>
  <si>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</si>
  <si>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</si>
  <si>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</si>
  <si>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</si>
  <si>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</si>
  <si>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</si>
  <si>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</si>
  <si>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</si>
  <si>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</si>
  <si>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</si>
  <si>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</si>
  <si>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</si>
  <si>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</si>
  <si>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</si>
  <si>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</si>
  <si>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</si>
  <si>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</si>
  <si>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</si>
  <si>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</si>
  <si>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</si>
  <si>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</si>
  <si>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</si>
  <si>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</si>
  <si>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</si>
  <si>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</si>
  <si>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</si>
  <si>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</si>
  <si>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</si>
  <si>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</si>
  <si>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</si>
  <si>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</si>
  <si>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</si>
  <si>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</si>
  <si>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</si>
  <si>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Транспортные расходы (вывоз снега)</t>
  </si>
  <si>
    <t>Обслуживание домофона</t>
  </si>
  <si>
    <t xml:space="preserve">Минимальный перечень работ, договор управления </t>
  </si>
  <si>
    <t>Техническое обслуживание пожарной сигнализации</t>
  </si>
  <si>
    <t>расположенным по адресу: г.Ханты-Мансийск  , ул. Ямская д. 12</t>
  </si>
  <si>
    <r>
      <t xml:space="preserve">2.3. Доход от сдачи в аренду рекламных мест : </t>
    </r>
    <r>
      <rPr>
        <b/>
        <sz val="14"/>
        <color indexed="8"/>
        <rFont val="Calibri"/>
        <family val="2"/>
      </rPr>
      <t>21120</t>
    </r>
    <r>
      <rPr>
        <b/>
        <sz val="14"/>
        <color indexed="8"/>
        <rFont val="Calibri"/>
        <family val="2"/>
      </rPr>
      <t xml:space="preserve"> рублей</t>
    </r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</si>
  <si>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</si>
  <si>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</si>
  <si>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</si>
  <si>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</si>
  <si>
    <t>с «01»января 2022г.     по «31» декабря 2022г.</t>
  </si>
  <si>
    <t>Расходы на содержание мест общего пользования</t>
  </si>
  <si>
    <r>
      <t xml:space="preserve">2.2. Доход от сдачи в аренду помещений, входящих в состав общего имущества :  </t>
    </r>
    <r>
      <rPr>
        <b/>
        <sz val="14"/>
        <color indexed="8"/>
        <rFont val="Calibri"/>
        <family val="2"/>
      </rPr>
      <t>900000</t>
    </r>
    <r>
      <rPr>
        <b/>
        <sz val="14"/>
        <color indexed="8"/>
        <rFont val="Calibri"/>
        <family val="2"/>
      </rPr>
      <t xml:space="preserve"> рублей</t>
    </r>
  </si>
  <si>
    <t>ИТОГО затрат за 2022 год</t>
  </si>
  <si>
    <t>Начислено по статье "Содержание и текущий ремонт" в 2022 году</t>
  </si>
  <si>
    <t>Отчет составлен  27.03.2023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</si>
</sst>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4" fontId="39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4" fontId="39" fillId="0" borderId="11" xfId="0" applyNumberFormat="1" applyFont="1" applyBorder="1" applyAlignment="1">
      <alignment horizontal="center" vertical="center"/>
    </xf>
    <xf numFmtId="4" fontId="39" fillId="0" borderId="12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31">
      <selection activeCell="A35" sqref="A35:G35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1" t="s">
        <v>5</v>
      </c>
      <c r="H1" s="21"/>
      <c r="I1" s="21"/>
    </row>
    <row r="2" spans="1:9" ht="15.75" customHeight="1">
      <c r="A2" s="3" t="s">
        <v>101</v>
      </c>
      <c r="B2" s="3"/>
      <c r="C2" s="3"/>
      <c r="D2" s="4"/>
      <c r="E2" s="4"/>
      <c r="F2" s="4"/>
      <c r="G2" s="21" t="s">
        <v>6</v>
      </c>
      <c r="H2" s="21"/>
      <c r="I2" s="21"/>
    </row>
    <row r="3" spans="1:9" ht="15.75" customHeight="1">
      <c r="A3" s="4"/>
      <c r="B3" s="4"/>
      <c r="C3" s="4"/>
      <c r="D3" s="4"/>
      <c r="E3" s="4"/>
      <c r="F3" s="4"/>
      <c r="G3" s="21" t="s">
        <v>7</v>
      </c>
      <c r="H3" s="21"/>
      <c r="I3" s="21"/>
    </row>
    <row r="4" spans="1:9" ht="18.75">
      <c r="A4" s="4" t="s">
        <v>9</v>
      </c>
      <c r="B4" s="4" t="s">
        <v>107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2" t="s">
        <v>4</v>
      </c>
      <c r="B8" s="23"/>
      <c r="C8" s="24"/>
      <c r="D8" s="5">
        <v>18349</v>
      </c>
      <c r="E8" s="6"/>
      <c r="F8" s="6"/>
      <c r="G8" s="4"/>
      <c r="H8" s="4"/>
      <c r="I8" s="4"/>
    </row>
    <row r="9" spans="1:9" ht="18.75" customHeight="1">
      <c r="A9" s="28" t="s">
        <v>2</v>
      </c>
      <c r="B9" s="29"/>
      <c r="C9" s="30"/>
      <c r="D9" s="5">
        <v>13492</v>
      </c>
      <c r="E9" s="7"/>
      <c r="F9" s="7"/>
      <c r="G9" s="12"/>
      <c r="H9" s="4"/>
      <c r="I9" s="4"/>
    </row>
    <row r="10" spans="1:9" ht="18.75">
      <c r="A10" s="28" t="s">
        <v>0</v>
      </c>
      <c r="B10" s="29"/>
      <c r="C10" s="30"/>
      <c r="D10" s="5">
        <v>2308.2</v>
      </c>
      <c r="E10" s="6"/>
      <c r="F10" s="6"/>
      <c r="G10" s="4"/>
      <c r="H10" s="4"/>
      <c r="I10" s="4"/>
    </row>
    <row r="11" spans="1:9" ht="17.25" customHeight="1">
      <c r="A11" s="28" t="s">
        <v>1</v>
      </c>
      <c r="B11" s="29"/>
      <c r="C11" s="30"/>
      <c r="D11" s="5">
        <v>2548.8</v>
      </c>
      <c r="E11" s="4"/>
      <c r="F11" s="4"/>
      <c r="G11" s="4"/>
      <c r="H11" s="4"/>
      <c r="I11" s="4"/>
    </row>
    <row r="12" spans="1:9" ht="18.75">
      <c r="A12" s="31" t="s">
        <v>10</v>
      </c>
      <c r="B12" s="32"/>
      <c r="C12" s="33"/>
      <c r="D12" s="5">
        <v>231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14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31" t="s">
        <v>12</v>
      </c>
      <c r="B16" s="32"/>
      <c r="C16" s="32"/>
      <c r="D16" s="32"/>
      <c r="E16" s="33"/>
      <c r="F16" s="25">
        <v>6171114.32</v>
      </c>
      <c r="G16" s="27"/>
      <c r="H16" s="27"/>
      <c r="I16" s="26"/>
    </row>
    <row r="17" spans="1:9" ht="18.75">
      <c r="A17" s="31" t="s">
        <v>15</v>
      </c>
      <c r="B17" s="32"/>
      <c r="C17" s="32"/>
      <c r="D17" s="32"/>
      <c r="E17" s="33"/>
      <c r="F17" s="34">
        <f>5714581.06-7555.82</f>
        <v>5707025.239999999</v>
      </c>
      <c r="G17" s="35"/>
      <c r="H17" s="35"/>
      <c r="I17" s="36"/>
    </row>
    <row r="18" spans="1:9" ht="18.75">
      <c r="A18" s="31" t="s">
        <v>16</v>
      </c>
      <c r="B18" s="32"/>
      <c r="C18" s="32"/>
      <c r="D18" s="32"/>
      <c r="E18" s="33"/>
      <c r="F18" s="34">
        <f>F17</f>
        <v>5707025.239999999</v>
      </c>
      <c r="G18" s="27"/>
      <c r="H18" s="27"/>
      <c r="I18" s="26"/>
    </row>
    <row r="19" spans="1:9" ht="18.75">
      <c r="A19" s="31" t="s">
        <v>17</v>
      </c>
      <c r="B19" s="32"/>
      <c r="C19" s="32"/>
      <c r="D19" s="32"/>
      <c r="E19" s="33"/>
      <c r="F19" s="34">
        <f>F18/F16*100</f>
        <v>92.47965511680877</v>
      </c>
      <c r="G19" s="35"/>
      <c r="H19" s="35"/>
      <c r="I19" s="36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109</v>
      </c>
      <c r="B21" s="4"/>
      <c r="C21" s="4"/>
      <c r="D21" s="4"/>
      <c r="E21" s="4"/>
      <c r="F21" s="4"/>
      <c r="G21" s="4"/>
      <c r="H21" s="4"/>
      <c r="I21" s="12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102</v>
      </c>
      <c r="B23" s="4"/>
      <c r="C23" s="4"/>
      <c r="D23" s="4"/>
      <c r="E23" s="4"/>
      <c r="F23" s="4"/>
      <c r="G23" s="4"/>
      <c r="H23" s="4"/>
      <c r="I23" s="12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18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25" t="s">
        <v>19</v>
      </c>
      <c r="B27" s="27"/>
      <c r="C27" s="27"/>
      <c r="D27" s="27"/>
      <c r="E27" s="27"/>
      <c r="F27" s="27"/>
      <c r="G27" s="26"/>
      <c r="H27" s="25">
        <v>3484374.43</v>
      </c>
      <c r="I27" s="26"/>
    </row>
    <row r="28" spans="1:9" ht="18.75">
      <c r="A28" s="25" t="s">
        <v>20</v>
      </c>
      <c r="B28" s="27"/>
      <c r="C28" s="27"/>
      <c r="D28" s="27"/>
      <c r="E28" s="27"/>
      <c r="F28" s="27"/>
      <c r="G28" s="26"/>
      <c r="H28" s="25">
        <v>621440.39</v>
      </c>
      <c r="I28" s="26"/>
    </row>
    <row r="29" spans="1:9" ht="18.75">
      <c r="A29" s="25" t="s">
        <v>108</v>
      </c>
      <c r="B29" s="27"/>
      <c r="C29" s="27"/>
      <c r="D29" s="27"/>
      <c r="E29" s="27"/>
      <c r="F29" s="27"/>
      <c r="G29" s="26"/>
      <c r="H29" s="25">
        <f>114636.37+92825.79+82886.61+959.88</f>
        <v>291308.64999999997</v>
      </c>
      <c r="I29" s="26"/>
    </row>
    <row r="30" spans="1:9" ht="18.75">
      <c r="A30" s="25" t="s">
        <v>98</v>
      </c>
      <c r="B30" s="27"/>
      <c r="C30" s="27"/>
      <c r="D30" s="27"/>
      <c r="E30" s="27"/>
      <c r="F30" s="27"/>
      <c r="G30" s="26"/>
      <c r="H30" s="34">
        <v>144144</v>
      </c>
      <c r="I30" s="36"/>
    </row>
    <row r="31" spans="1:9" ht="18.75">
      <c r="A31" s="25" t="s">
        <v>100</v>
      </c>
      <c r="B31" s="27"/>
      <c r="C31" s="27"/>
      <c r="D31" s="27"/>
      <c r="E31" s="27"/>
      <c r="F31" s="27"/>
      <c r="G31" s="26"/>
      <c r="H31" s="34">
        <v>114000</v>
      </c>
      <c r="I31" s="36"/>
    </row>
    <row r="32" spans="1:9" ht="18.75">
      <c r="A32" s="25" t="s">
        <v>97</v>
      </c>
      <c r="B32" s="27"/>
      <c r="C32" s="27"/>
      <c r="D32" s="27"/>
      <c r="E32" s="27"/>
      <c r="F32" s="27"/>
      <c r="G32" s="26"/>
      <c r="H32" s="25">
        <v>260632.31</v>
      </c>
      <c r="I32" s="26"/>
    </row>
    <row r="33" spans="1:9" ht="18.75">
      <c r="A33" s="25" t="s">
        <v>21</v>
      </c>
      <c r="B33" s="27"/>
      <c r="C33" s="27"/>
      <c r="D33" s="27"/>
      <c r="E33" s="27"/>
      <c r="F33" s="27"/>
      <c r="G33" s="26"/>
      <c r="H33" s="25">
        <v>1075179.08</v>
      </c>
      <c r="I33" s="26"/>
    </row>
    <row r="34" spans="1:9" ht="18.75">
      <c r="A34" s="37" t="s">
        <v>110</v>
      </c>
      <c r="B34" s="38"/>
      <c r="C34" s="38"/>
      <c r="D34" s="38"/>
      <c r="E34" s="38"/>
      <c r="F34" s="38"/>
      <c r="G34" s="39"/>
      <c r="H34" s="34">
        <f>SUM(H27:I33)</f>
        <v>5991078.86</v>
      </c>
      <c r="I34" s="26"/>
    </row>
    <row r="35" spans="1:9" ht="18.75">
      <c r="A35" s="37" t="s">
        <v>111</v>
      </c>
      <c r="B35" s="38"/>
      <c r="C35" s="38"/>
      <c r="D35" s="38"/>
      <c r="E35" s="38"/>
      <c r="F35" s="38"/>
      <c r="G35" s="39"/>
      <c r="H35" s="25">
        <f>F16</f>
        <v>6171114.32</v>
      </c>
      <c r="I35" s="26"/>
    </row>
    <row r="36" spans="1:9" ht="18.75">
      <c r="A36" s="37" t="s">
        <v>22</v>
      </c>
      <c r="B36" s="38"/>
      <c r="C36" s="38"/>
      <c r="D36" s="38"/>
      <c r="E36" s="38"/>
      <c r="F36" s="38"/>
      <c r="G36" s="39"/>
      <c r="H36" s="34">
        <f>H35-H34</f>
        <v>180035.45999999996</v>
      </c>
      <c r="I36" s="36"/>
    </row>
    <row r="37" spans="1:9" ht="18.75">
      <c r="A37" s="4"/>
      <c r="B37" s="4"/>
      <c r="C37" s="4"/>
      <c r="D37" s="4"/>
      <c r="E37" s="4"/>
      <c r="F37" s="4"/>
      <c r="G37" s="4"/>
      <c r="H37" s="4"/>
      <c r="I37" s="4"/>
    </row>
    <row r="38" spans="1:9" ht="18.75">
      <c r="A38" s="4" t="s">
        <v>23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91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/>
      <c r="B40" s="4"/>
      <c r="C40" s="4"/>
      <c r="D40" s="4"/>
      <c r="E40" s="4"/>
      <c r="F40" s="4"/>
      <c r="G40" s="4"/>
      <c r="H40" s="4"/>
      <c r="I40" s="4"/>
    </row>
    <row r="41" spans="1:9" ht="18.75">
      <c r="A41" s="25" t="s">
        <v>24</v>
      </c>
      <c r="B41" s="26"/>
      <c r="C41" s="25" t="s">
        <v>25</v>
      </c>
      <c r="D41" s="26"/>
      <c r="E41" s="25" t="s">
        <v>26</v>
      </c>
      <c r="F41" s="26"/>
      <c r="G41" s="25" t="s">
        <v>27</v>
      </c>
      <c r="H41" s="26"/>
      <c r="I41" s="8" t="s">
        <v>28</v>
      </c>
    </row>
    <row r="42" spans="1:9" ht="57.75" customHeight="1">
      <c r="A42" s="14" t="s">
        <v>29</v>
      </c>
      <c r="B42" s="15"/>
      <c r="C42" s="16" t="s">
        <v>99</v>
      </c>
      <c r="D42" s="17"/>
      <c r="E42" s="19" t="s">
        <v>60</v>
      </c>
      <c r="F42" s="20"/>
      <c r="G42" s="19" t="s">
        <v>96</v>
      </c>
      <c r="H42" s="20"/>
      <c r="I42" s="9"/>
    </row>
    <row r="43" spans="1:9" ht="39.75" customHeight="1">
      <c r="A43" s="14" t="s">
        <v>30</v>
      </c>
      <c r="B43" s="15"/>
      <c r="C43" s="16" t="s">
        <v>99</v>
      </c>
      <c r="D43" s="17"/>
      <c r="E43" s="19" t="s">
        <v>61</v>
      </c>
      <c r="F43" s="20"/>
      <c r="G43" s="19" t="s">
        <v>96</v>
      </c>
      <c r="H43" s="20"/>
      <c r="I43" s="9"/>
    </row>
    <row r="44" spans="1:9" ht="36.75" customHeight="1">
      <c r="A44" s="14" t="s">
        <v>31</v>
      </c>
      <c r="B44" s="15"/>
      <c r="C44" s="16" t="s">
        <v>99</v>
      </c>
      <c r="D44" s="17"/>
      <c r="E44" s="18" t="s">
        <v>62</v>
      </c>
      <c r="F44" s="18"/>
      <c r="G44" s="19" t="s">
        <v>96</v>
      </c>
      <c r="H44" s="20"/>
      <c r="I44" s="9"/>
    </row>
    <row r="45" spans="1:9" ht="35.25" customHeight="1">
      <c r="A45" s="14" t="s">
        <v>64</v>
      </c>
      <c r="B45" s="15"/>
      <c r="C45" s="16" t="s">
        <v>99</v>
      </c>
      <c r="D45" s="17"/>
      <c r="E45" s="18" t="s">
        <v>65</v>
      </c>
      <c r="F45" s="18"/>
      <c r="G45" s="19" t="s">
        <v>96</v>
      </c>
      <c r="H45" s="20"/>
      <c r="I45" s="9"/>
    </row>
    <row r="46" spans="1:9" ht="36" customHeight="1">
      <c r="A46" s="14" t="s">
        <v>66</v>
      </c>
      <c r="B46" s="15"/>
      <c r="C46" s="16" t="s">
        <v>99</v>
      </c>
      <c r="D46" s="17"/>
      <c r="E46" s="18" t="s">
        <v>67</v>
      </c>
      <c r="F46" s="18"/>
      <c r="G46" s="19" t="s">
        <v>96</v>
      </c>
      <c r="H46" s="20"/>
      <c r="I46" s="9"/>
    </row>
    <row r="47" spans="1:9" ht="42" customHeight="1">
      <c r="A47" s="14" t="s">
        <v>63</v>
      </c>
      <c r="B47" s="15"/>
      <c r="C47" s="16" t="s">
        <v>99</v>
      </c>
      <c r="D47" s="17"/>
      <c r="E47" s="18" t="s">
        <v>62</v>
      </c>
      <c r="F47" s="18"/>
      <c r="G47" s="19" t="s">
        <v>96</v>
      </c>
      <c r="H47" s="20"/>
      <c r="I47" s="9"/>
    </row>
    <row r="48" spans="1:9" ht="18.75">
      <c r="A48" s="4"/>
      <c r="B48" s="4"/>
      <c r="C48" s="4"/>
      <c r="D48" s="4"/>
      <c r="E48" s="4"/>
      <c r="F48" s="4"/>
      <c r="G48" s="4"/>
      <c r="H48" s="4"/>
      <c r="I48" s="4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5" ht="15">
      <c r="A55" s="2"/>
    </row>
  </sheetData>
  <sheetProtection/>
  <mergeCells count="64">
    <mergeCell ref="A35:G35"/>
    <mergeCell ref="H35:I35"/>
    <mergeCell ref="A36:G36"/>
    <mergeCell ref="H36:I36"/>
    <mergeCell ref="A32:G32"/>
    <mergeCell ref="H32:I32"/>
    <mergeCell ref="A33:G33"/>
    <mergeCell ref="H33:I33"/>
    <mergeCell ref="A41:B41"/>
    <mergeCell ref="C41:D41"/>
    <mergeCell ref="E41:F41"/>
    <mergeCell ref="G41:H41"/>
    <mergeCell ref="A34:G34"/>
    <mergeCell ref="H34:I34"/>
    <mergeCell ref="A29:G29"/>
    <mergeCell ref="H29:I29"/>
    <mergeCell ref="A30:G30"/>
    <mergeCell ref="H30:I30"/>
    <mergeCell ref="A31:G31"/>
    <mergeCell ref="H31:I3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C42:D42"/>
    <mergeCell ref="E42:F42"/>
    <mergeCell ref="G42:H42"/>
    <mergeCell ref="A42:B42"/>
    <mergeCell ref="A43:B43"/>
    <mergeCell ref="C43:D43"/>
    <mergeCell ref="E43:F43"/>
    <mergeCell ref="G43:H43"/>
    <mergeCell ref="A44:B44"/>
    <mergeCell ref="C44:D44"/>
    <mergeCell ref="E44:F44"/>
    <mergeCell ref="G44:H44"/>
    <mergeCell ref="A45:B45"/>
    <mergeCell ref="C45:D45"/>
    <mergeCell ref="E45:F45"/>
    <mergeCell ref="G45:H45"/>
    <mergeCell ref="A46:B46"/>
    <mergeCell ref="C46:D46"/>
    <mergeCell ref="E46:F46"/>
    <mergeCell ref="G46:H46"/>
    <mergeCell ref="A47:B47"/>
    <mergeCell ref="C47:D47"/>
    <mergeCell ref="E47:F47"/>
    <mergeCell ref="G47:H47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34">
      <selection activeCell="B46" sqref="B46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14" t="s">
        <v>32</v>
      </c>
      <c r="B2" s="15"/>
      <c r="C2" s="16" t="s">
        <v>99</v>
      </c>
      <c r="D2" s="17"/>
      <c r="E2" s="18" t="s">
        <v>93</v>
      </c>
      <c r="F2" s="18"/>
      <c r="G2" s="19" t="s">
        <v>96</v>
      </c>
      <c r="H2" s="20"/>
      <c r="I2" s="9"/>
      <c r="J2" s="4"/>
    </row>
    <row r="3" spans="1:10" ht="39" customHeight="1">
      <c r="A3" s="14" t="s">
        <v>94</v>
      </c>
      <c r="B3" s="15"/>
      <c r="C3" s="16" t="s">
        <v>99</v>
      </c>
      <c r="D3" s="17"/>
      <c r="E3" s="18" t="s">
        <v>62</v>
      </c>
      <c r="F3" s="18"/>
      <c r="G3" s="19" t="s">
        <v>96</v>
      </c>
      <c r="H3" s="20"/>
      <c r="I3" s="9"/>
      <c r="J3" s="4"/>
    </row>
    <row r="4" spans="1:10" ht="38.25" customHeight="1">
      <c r="A4" s="42" t="s">
        <v>33</v>
      </c>
      <c r="B4" s="43"/>
      <c r="C4" s="16" t="s">
        <v>99</v>
      </c>
      <c r="D4" s="17"/>
      <c r="E4" s="18" t="s">
        <v>95</v>
      </c>
      <c r="F4" s="18"/>
      <c r="G4" s="19" t="s">
        <v>96</v>
      </c>
      <c r="H4" s="20"/>
      <c r="I4" s="9"/>
      <c r="J4" s="4"/>
    </row>
    <row r="5" spans="1:10" ht="37.5" customHeight="1">
      <c r="A5" s="14" t="s">
        <v>34</v>
      </c>
      <c r="B5" s="15"/>
      <c r="C5" s="16" t="s">
        <v>99</v>
      </c>
      <c r="D5" s="17"/>
      <c r="E5" s="18" t="s">
        <v>35</v>
      </c>
      <c r="F5" s="18"/>
      <c r="G5" s="19" t="s">
        <v>96</v>
      </c>
      <c r="H5" s="20"/>
      <c r="I5" s="9"/>
      <c r="J5" s="4"/>
    </row>
    <row r="6" spans="1:10" ht="44.25" customHeight="1">
      <c r="A6" s="14" t="s">
        <v>36</v>
      </c>
      <c r="B6" s="15"/>
      <c r="C6" s="16" t="s">
        <v>99</v>
      </c>
      <c r="D6" s="17"/>
      <c r="E6" s="18" t="s">
        <v>92</v>
      </c>
      <c r="F6" s="18"/>
      <c r="G6" s="19" t="s">
        <v>96</v>
      </c>
      <c r="H6" s="20"/>
      <c r="I6" s="9"/>
      <c r="J6" s="4"/>
    </row>
    <row r="7" spans="1:10" ht="41.25" customHeight="1">
      <c r="A7" s="42" t="s">
        <v>37</v>
      </c>
      <c r="B7" s="43"/>
      <c r="C7" s="16" t="s">
        <v>99</v>
      </c>
      <c r="D7" s="17"/>
      <c r="E7" s="18" t="s">
        <v>38</v>
      </c>
      <c r="F7" s="18"/>
      <c r="G7" s="19" t="s">
        <v>96</v>
      </c>
      <c r="H7" s="20"/>
      <c r="I7" s="9"/>
      <c r="J7" s="4"/>
    </row>
    <row r="8" spans="1:10" ht="36.75" customHeight="1">
      <c r="A8" s="14" t="s">
        <v>39</v>
      </c>
      <c r="B8" s="15"/>
      <c r="C8" s="16" t="s">
        <v>99</v>
      </c>
      <c r="D8" s="17"/>
      <c r="E8" s="18" t="s">
        <v>40</v>
      </c>
      <c r="F8" s="18"/>
      <c r="G8" s="19" t="s">
        <v>96</v>
      </c>
      <c r="H8" s="20"/>
      <c r="I8" s="9"/>
      <c r="J8" s="4"/>
    </row>
    <row r="9" spans="1:10" ht="42" customHeight="1">
      <c r="A9" s="14" t="s">
        <v>41</v>
      </c>
      <c r="B9" s="15"/>
      <c r="C9" s="16" t="s">
        <v>99</v>
      </c>
      <c r="D9" s="17"/>
      <c r="E9" s="18" t="s">
        <v>42</v>
      </c>
      <c r="F9" s="18"/>
      <c r="G9" s="19" t="s">
        <v>96</v>
      </c>
      <c r="H9" s="20"/>
      <c r="I9" s="9"/>
      <c r="J9" s="4"/>
    </row>
    <row r="10" spans="1:10" ht="41.25" customHeight="1">
      <c r="A10" s="42" t="s">
        <v>44</v>
      </c>
      <c r="B10" s="43"/>
      <c r="C10" s="16" t="s">
        <v>99</v>
      </c>
      <c r="D10" s="17"/>
      <c r="E10" s="18" t="s">
        <v>40</v>
      </c>
      <c r="F10" s="18"/>
      <c r="G10" s="19" t="s">
        <v>96</v>
      </c>
      <c r="H10" s="20"/>
      <c r="I10" s="9"/>
      <c r="J10" s="4"/>
    </row>
    <row r="11" spans="1:10" ht="36.75" customHeight="1">
      <c r="A11" s="42" t="s">
        <v>43</v>
      </c>
      <c r="B11" s="43"/>
      <c r="C11" s="16" t="s">
        <v>99</v>
      </c>
      <c r="D11" s="17"/>
      <c r="E11" s="18" t="s">
        <v>40</v>
      </c>
      <c r="F11" s="18"/>
      <c r="G11" s="19" t="s">
        <v>96</v>
      </c>
      <c r="H11" s="20"/>
      <c r="I11" s="9"/>
      <c r="J11" s="4"/>
    </row>
    <row r="12" spans="1:10" ht="18.75" customHeight="1">
      <c r="A12" s="14" t="s">
        <v>45</v>
      </c>
      <c r="B12" s="15"/>
      <c r="C12" s="16" t="s">
        <v>99</v>
      </c>
      <c r="D12" s="17"/>
      <c r="E12" s="18" t="s">
        <v>40</v>
      </c>
      <c r="F12" s="18"/>
      <c r="G12" s="19" t="s">
        <v>96</v>
      </c>
      <c r="H12" s="20"/>
      <c r="I12" s="9"/>
      <c r="J12" s="4"/>
    </row>
    <row r="13" spans="1:10" ht="18.75" customHeight="1">
      <c r="A13" s="14" t="s">
        <v>46</v>
      </c>
      <c r="B13" s="15"/>
      <c r="C13" s="16" t="s">
        <v>99</v>
      </c>
      <c r="D13" s="17"/>
      <c r="E13" s="18" t="s">
        <v>40</v>
      </c>
      <c r="F13" s="18"/>
      <c r="G13" s="19" t="s">
        <v>96</v>
      </c>
      <c r="H13" s="20"/>
      <c r="I13" s="9"/>
      <c r="J13" s="4"/>
    </row>
    <row r="14" spans="1:10" ht="18.75" customHeight="1">
      <c r="A14" s="14" t="s">
        <v>47</v>
      </c>
      <c r="B14" s="15"/>
      <c r="C14" s="16" t="s">
        <v>99</v>
      </c>
      <c r="D14" s="17"/>
      <c r="E14" s="18" t="s">
        <v>40</v>
      </c>
      <c r="F14" s="18"/>
      <c r="G14" s="19" t="s">
        <v>96</v>
      </c>
      <c r="H14" s="20"/>
      <c r="I14" s="9"/>
      <c r="J14" s="4"/>
    </row>
    <row r="15" spans="1:10" ht="18.75" customHeight="1">
      <c r="A15" s="14" t="s">
        <v>48</v>
      </c>
      <c r="B15" s="15"/>
      <c r="C15" s="16" t="s">
        <v>99</v>
      </c>
      <c r="D15" s="17"/>
      <c r="E15" s="18" t="s">
        <v>40</v>
      </c>
      <c r="F15" s="18"/>
      <c r="G15" s="19" t="s">
        <v>96</v>
      </c>
      <c r="H15" s="20"/>
      <c r="I15" s="9"/>
      <c r="J15" s="4"/>
    </row>
    <row r="16" spans="1:10" ht="37.5" customHeight="1">
      <c r="A16" s="42" t="s">
        <v>49</v>
      </c>
      <c r="B16" s="43"/>
      <c r="C16" s="16" t="s">
        <v>99</v>
      </c>
      <c r="D16" s="17"/>
      <c r="E16" s="18" t="s">
        <v>40</v>
      </c>
      <c r="F16" s="18"/>
      <c r="G16" s="19" t="s">
        <v>96</v>
      </c>
      <c r="H16" s="20"/>
      <c r="I16" s="9"/>
      <c r="J16" s="4"/>
    </row>
    <row r="17" spans="1:10" ht="37.5" customHeight="1">
      <c r="A17" s="42" t="s">
        <v>50</v>
      </c>
      <c r="B17" s="43"/>
      <c r="C17" s="16" t="s">
        <v>99</v>
      </c>
      <c r="D17" s="17"/>
      <c r="E17" s="18" t="s">
        <v>40</v>
      </c>
      <c r="F17" s="18"/>
      <c r="G17" s="19" t="s">
        <v>96</v>
      </c>
      <c r="H17" s="20"/>
      <c r="I17" s="9"/>
      <c r="J17" s="4"/>
    </row>
    <row r="18" spans="1:10" ht="35.25" customHeight="1">
      <c r="A18" s="42" t="s">
        <v>51</v>
      </c>
      <c r="B18" s="43"/>
      <c r="C18" s="16" t="s">
        <v>99</v>
      </c>
      <c r="D18" s="17"/>
      <c r="E18" s="18" t="s">
        <v>40</v>
      </c>
      <c r="F18" s="18"/>
      <c r="G18" s="19" t="s">
        <v>96</v>
      </c>
      <c r="H18" s="20"/>
      <c r="I18" s="9"/>
      <c r="J18" s="4"/>
    </row>
    <row r="19" spans="1:10" ht="39" customHeight="1">
      <c r="A19" s="42" t="s">
        <v>52</v>
      </c>
      <c r="B19" s="43"/>
      <c r="C19" s="16" t="s">
        <v>99</v>
      </c>
      <c r="D19" s="17"/>
      <c r="E19" s="18" t="s">
        <v>40</v>
      </c>
      <c r="F19" s="18"/>
      <c r="G19" s="19" t="s">
        <v>96</v>
      </c>
      <c r="H19" s="20"/>
      <c r="I19" s="9"/>
      <c r="J19" s="4"/>
    </row>
    <row r="20" spans="1:10" ht="38.25" customHeight="1">
      <c r="A20" s="42" t="s">
        <v>53</v>
      </c>
      <c r="B20" s="43"/>
      <c r="C20" s="16" t="s">
        <v>99</v>
      </c>
      <c r="D20" s="17"/>
      <c r="E20" s="18" t="s">
        <v>40</v>
      </c>
      <c r="F20" s="18"/>
      <c r="G20" s="19" t="s">
        <v>96</v>
      </c>
      <c r="H20" s="20"/>
      <c r="I20" s="9"/>
      <c r="J20" s="4"/>
    </row>
    <row r="21" spans="1:10" ht="39" customHeight="1">
      <c r="A21" s="42" t="s">
        <v>54</v>
      </c>
      <c r="B21" s="43"/>
      <c r="C21" s="16" t="s">
        <v>99</v>
      </c>
      <c r="D21" s="17"/>
      <c r="E21" s="18" t="s">
        <v>40</v>
      </c>
      <c r="F21" s="18"/>
      <c r="G21" s="19" t="s">
        <v>96</v>
      </c>
      <c r="H21" s="20"/>
      <c r="I21" s="9"/>
      <c r="J21" s="4"/>
    </row>
    <row r="22" spans="1:10" ht="38.25" customHeight="1">
      <c r="A22" s="42" t="s">
        <v>55</v>
      </c>
      <c r="B22" s="43"/>
      <c r="C22" s="16" t="s">
        <v>99</v>
      </c>
      <c r="D22" s="17"/>
      <c r="E22" s="18" t="s">
        <v>40</v>
      </c>
      <c r="F22" s="18"/>
      <c r="G22" s="19" t="s">
        <v>96</v>
      </c>
      <c r="H22" s="20"/>
      <c r="I22" s="9"/>
      <c r="J22" s="4"/>
    </row>
    <row r="23" spans="1:10" ht="57" customHeight="1">
      <c r="A23" s="42" t="s">
        <v>56</v>
      </c>
      <c r="B23" s="43"/>
      <c r="C23" s="16" t="s">
        <v>99</v>
      </c>
      <c r="D23" s="17"/>
      <c r="E23" s="18" t="s">
        <v>40</v>
      </c>
      <c r="F23" s="18"/>
      <c r="G23" s="19" t="s">
        <v>96</v>
      </c>
      <c r="H23" s="20"/>
      <c r="I23" s="9"/>
      <c r="J23" s="4"/>
    </row>
    <row r="24" spans="1:10" ht="74.25" customHeight="1">
      <c r="A24" s="42" t="s">
        <v>57</v>
      </c>
      <c r="B24" s="43"/>
      <c r="C24" s="16" t="s">
        <v>99</v>
      </c>
      <c r="D24" s="17"/>
      <c r="E24" s="18" t="s">
        <v>40</v>
      </c>
      <c r="F24" s="18"/>
      <c r="G24" s="19" t="s">
        <v>96</v>
      </c>
      <c r="H24" s="20"/>
      <c r="I24" s="9"/>
      <c r="J24" s="4"/>
    </row>
    <row r="25" spans="1:10" ht="57.75" customHeight="1">
      <c r="A25" s="42" t="s">
        <v>58</v>
      </c>
      <c r="B25" s="43"/>
      <c r="C25" s="16" t="s">
        <v>99</v>
      </c>
      <c r="D25" s="17"/>
      <c r="E25" s="18" t="s">
        <v>40</v>
      </c>
      <c r="F25" s="18"/>
      <c r="G25" s="19" t="s">
        <v>96</v>
      </c>
      <c r="H25" s="20"/>
      <c r="I25" s="9"/>
      <c r="J25" s="4"/>
    </row>
    <row r="26" spans="1:10" ht="39.75" customHeight="1">
      <c r="A26" s="42" t="s">
        <v>59</v>
      </c>
      <c r="B26" s="43"/>
      <c r="C26" s="16" t="s">
        <v>99</v>
      </c>
      <c r="D26" s="17"/>
      <c r="E26" s="18" t="s">
        <v>40</v>
      </c>
      <c r="F26" s="18"/>
      <c r="G26" s="19" t="s">
        <v>96</v>
      </c>
      <c r="H26" s="20"/>
      <c r="I26" s="9"/>
      <c r="J26" s="4"/>
    </row>
    <row r="29" spans="1:9" ht="18.75">
      <c r="A29" s="4" t="s">
        <v>68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69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4" t="s">
        <v>70</v>
      </c>
      <c r="B32" s="44"/>
      <c r="C32" s="44" t="s">
        <v>71</v>
      </c>
      <c r="D32" s="44"/>
      <c r="E32" s="44" t="s">
        <v>72</v>
      </c>
      <c r="F32" s="44"/>
      <c r="G32" s="44"/>
      <c r="H32" s="44" t="s">
        <v>73</v>
      </c>
      <c r="I32" s="44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103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19" t="s">
        <v>104</v>
      </c>
      <c r="B40" s="20"/>
      <c r="C40" s="40">
        <v>1398162.96</v>
      </c>
      <c r="D40" s="41"/>
    </row>
    <row r="41" spans="1:4" ht="55.5" customHeight="1">
      <c r="A41" s="19" t="s">
        <v>105</v>
      </c>
      <c r="B41" s="20"/>
      <c r="C41" s="40">
        <f>C40+464565</f>
        <v>1862727.96</v>
      </c>
      <c r="D41" s="41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E26:F26"/>
    <mergeCell ref="G26:H26"/>
    <mergeCell ref="A32:B32"/>
    <mergeCell ref="C32:D32"/>
    <mergeCell ref="E32:G32"/>
    <mergeCell ref="H32:I32"/>
    <mergeCell ref="A40:B40"/>
    <mergeCell ref="A41:B41"/>
    <mergeCell ref="C40:D40"/>
    <mergeCell ref="C41:D41"/>
    <mergeCell ref="A26:B26"/>
    <mergeCell ref="C26:D26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74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75</v>
      </c>
      <c r="B5" s="9" t="s">
        <v>76</v>
      </c>
      <c r="C5" s="9" t="s">
        <v>77</v>
      </c>
      <c r="D5" s="9" t="s">
        <v>78</v>
      </c>
      <c r="E5" s="9" t="s">
        <v>79</v>
      </c>
      <c r="F5" s="4"/>
      <c r="G5" s="4"/>
    </row>
    <row r="6" spans="1:7" ht="31.5" customHeight="1">
      <c r="A6" s="9" t="s">
        <v>80</v>
      </c>
      <c r="B6" s="9" t="s">
        <v>81</v>
      </c>
      <c r="C6" s="13">
        <v>1011386.29</v>
      </c>
      <c r="D6" s="13">
        <f>C6</f>
        <v>1011386.29</v>
      </c>
      <c r="E6" s="13">
        <v>993097.57</v>
      </c>
      <c r="F6" s="4"/>
      <c r="G6" s="4"/>
    </row>
    <row r="7" spans="1:7" ht="27.75" customHeight="1">
      <c r="A7" s="9" t="s">
        <v>3</v>
      </c>
      <c r="B7" s="9" t="s">
        <v>81</v>
      </c>
      <c r="C7" s="13">
        <v>1970180.75</v>
      </c>
      <c r="D7" s="13">
        <f>C7</f>
        <v>1970180.75</v>
      </c>
      <c r="E7" s="13">
        <v>1954334.66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82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83</v>
      </c>
      <c r="B12" s="4"/>
      <c r="C12" s="4"/>
      <c r="D12" s="4"/>
      <c r="E12" s="4"/>
      <c r="F12" s="4"/>
      <c r="G12" s="4"/>
    </row>
    <row r="13" spans="1:7" ht="18.75">
      <c r="A13" s="4" t="s">
        <v>84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85</v>
      </c>
      <c r="B15" s="4"/>
      <c r="C15" s="4"/>
      <c r="D15" s="4"/>
      <c r="E15" s="4"/>
      <c r="F15" s="4"/>
      <c r="G15" s="4"/>
    </row>
    <row r="16" spans="1:7" ht="18.75">
      <c r="A16" s="4" t="s">
        <v>86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87</v>
      </c>
      <c r="B18" s="4"/>
      <c r="C18" s="4"/>
      <c r="D18" s="4"/>
      <c r="E18" s="4"/>
      <c r="F18" s="4"/>
      <c r="G18" s="4"/>
    </row>
    <row r="19" spans="1:7" ht="18.75">
      <c r="A19" s="4" t="s">
        <v>106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88</v>
      </c>
      <c r="B21" s="4"/>
      <c r="C21" s="4"/>
      <c r="D21" s="4"/>
      <c r="E21" s="4"/>
      <c r="F21" s="4"/>
      <c r="G21" s="4"/>
    </row>
    <row r="22" spans="1:7" ht="18.75">
      <c r="A22" s="4" t="s">
        <v>89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90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112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2022-03-28T04:30:50Z</cp:lastPrinted>
  <dcterms:created xsi:type="dcterms:W3CDTF">2013-03-12T12:50:44Z</dcterms:created>
  <dcterms:modified xsi:type="dcterms:W3CDTF">2023-03-29T05:13:31Z</dcterms:modified>
  <cp:category/>
  <cp:version/>
  <cp:contentType/>
  <cp:contentStatus/>
</cp:coreProperties>
</file>