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1'!$A$1:$I$48</definedName>
    <definedName name="_xlnm.Print_Area" localSheetId="1">'Форма 1 (2)'!$A$1:$J$43</definedName>
    <definedName name="_xlnm.Print_Area" localSheetId="2">'Форма 1 (3)'!$A$1:$E$45</definedName>
  </definedNames>
  <calcPr fullCalcOnLoad="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<sst xmlns="http://schemas.openxmlformats.org/spreadsheetml/2006/main" count="193" uniqueCount="113">
  <si>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</si>
  <si>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</si>
  <si>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</si>
  <si>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</si>
  <si>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</si>
  <si>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</si>
  <si>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</si>
  <si>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</si>
  <si>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</si>
  <si>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</si>
  <si>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</si>
  <si>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</si>
  <si>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</si>
  <si>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</si>
  <si>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</si>
  <si>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</si>
  <si>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</si>
  <si>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</si>
  <si>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</si>
  <si>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2.2. Доход от сдачи в аренду помещений, входящих в состав общего имущества :    общее имущество в аренду не сдавалось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</si>
  <si>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</si>
  <si>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</si>
  <si>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</si>
  <si>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</si>
  <si>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Техническое обслуживание наружного газопровода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</si>
  <si>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</si>
  <si>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</si>
  <si>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</si>
  <si>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</si>
  <si>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</si>
  <si>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</si>
  <si>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</si>
  <si>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</si>
  <si>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</si>
  <si>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</si>
  <si>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</si>
  <si>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</si>
  <si>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</si>
  <si>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</si>
  <si>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</si>
  <si>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</si>
  <si>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</si>
  <si>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</si>
  <si>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</si>
  <si>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</si>
  <si>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</si>
  <si>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</si>
  <si>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</si>
  <si>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</si>
  <si>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</si>
  <si>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</si>
  <si>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</si>
  <si>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</si>
  <si>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</si>
  <si>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</si>
  <si>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</si>
  <si>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</si>
  <si>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</si>
  <si>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</si>
  <si>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</si>
  <si>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</si>
  <si>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</si>
  <si>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</si>
  <si>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</si>
  <si>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</si>
  <si>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</si>
  <si>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</si>
  <si>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</si>
  <si>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Минимальный перечень работ, договор управления от 01.05.2011 б/н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</si>
  <si>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</si>
  <si>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</si>
  <si>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</si>
  <si>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</si>
  <si>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</si>
  <si>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</si>
  <si>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</si>
  <si>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</si>
  <si>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</si>
  <si>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</si>
  <si>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</si>
  <si>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</si>
  <si>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</si>
  <si>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</si>
  <si>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</si>
  <si>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</si>
  <si>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</si>
  <si>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</si>
  <si>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</si>
  <si>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</si>
  <si>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</si>
  <si>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</si>
  <si>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</si>
  <si>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</si>
  <si>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</si>
  <si>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</si>
  <si>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</si>
  <si>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</si>
  <si>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</si>
  <si>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</si>
  <si>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</si>
  <si>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</si>
  <si>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</si>
  <si>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Транспортные расходы на вывоз снега</t>
  </si>
  <si>
    <t>Прочие услуги ( СОИ -  хвс, водоотведение)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</si>
  <si>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</si>
  <si>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</si>
  <si>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</si>
  <si>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</si>
  <si>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</si>
  <si>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расположенным по адресу: г.Ханты-Мансийск  , ул. Бориса Щербины , д. 7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</si>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</sst>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2">
      <selection activeCell="H28" sqref="H28:I28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0" t="s">
        <v>5</v>
      </c>
      <c r="H1" s="20"/>
      <c r="I1" s="20"/>
    </row>
    <row r="2" spans="1:9" ht="15.75" customHeight="1">
      <c r="A2" s="3" t="s">
        <v>109</v>
      </c>
      <c r="B2" s="3"/>
      <c r="C2" s="3"/>
      <c r="D2" s="4"/>
      <c r="E2" s="4"/>
      <c r="F2" s="4"/>
      <c r="G2" s="20" t="s">
        <v>6</v>
      </c>
      <c r="H2" s="20"/>
      <c r="I2" s="20"/>
    </row>
    <row r="3" spans="1:9" ht="15.75" customHeight="1">
      <c r="A3" s="4"/>
      <c r="B3" s="4"/>
      <c r="C3" s="4"/>
      <c r="D3" s="4"/>
      <c r="E3" s="4"/>
      <c r="F3" s="4"/>
      <c r="G3" s="20" t="s">
        <v>7</v>
      </c>
      <c r="H3" s="20"/>
      <c r="I3" s="20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1" t="s">
        <v>4</v>
      </c>
      <c r="B8" s="22"/>
      <c r="C8" s="23"/>
      <c r="D8" s="5">
        <v>3179</v>
      </c>
      <c r="E8" s="6"/>
      <c r="F8" s="6"/>
      <c r="G8" s="4"/>
      <c r="H8" s="4"/>
      <c r="I8" s="4"/>
    </row>
    <row r="9" spans="1:9" ht="18.75" customHeight="1">
      <c r="A9" s="27" t="s">
        <v>2</v>
      </c>
      <c r="B9" s="28"/>
      <c r="C9" s="29"/>
      <c r="D9" s="5">
        <v>2722.3</v>
      </c>
      <c r="E9" s="7"/>
      <c r="F9" s="7"/>
      <c r="G9" s="4"/>
      <c r="H9" s="4"/>
      <c r="I9" s="4"/>
    </row>
    <row r="10" spans="1:9" ht="18.75">
      <c r="A10" s="27" t="s">
        <v>0</v>
      </c>
      <c r="B10" s="28"/>
      <c r="C10" s="29"/>
      <c r="D10" s="5"/>
      <c r="E10" s="6"/>
      <c r="F10" s="6"/>
      <c r="G10" s="4"/>
      <c r="H10" s="4"/>
      <c r="I10" s="4"/>
    </row>
    <row r="11" spans="1:9" ht="17.25" customHeight="1">
      <c r="A11" s="27" t="s">
        <v>1</v>
      </c>
      <c r="B11" s="28"/>
      <c r="C11" s="29"/>
      <c r="D11" s="5">
        <f>D8-D9</f>
        <v>456.6999999999998</v>
      </c>
      <c r="E11" s="4"/>
      <c r="F11" s="4"/>
      <c r="G11" s="4"/>
      <c r="H11" s="4"/>
      <c r="I11" s="4"/>
    </row>
    <row r="12" spans="1:9" ht="18.75">
      <c r="A12" s="30" t="s">
        <v>11</v>
      </c>
      <c r="B12" s="31"/>
      <c r="C12" s="32"/>
      <c r="D12" s="5">
        <v>43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0" t="s">
        <v>13</v>
      </c>
      <c r="B16" s="31"/>
      <c r="C16" s="31"/>
      <c r="D16" s="31"/>
      <c r="E16" s="32"/>
      <c r="F16" s="24">
        <v>1024831.89</v>
      </c>
      <c r="G16" s="26"/>
      <c r="H16" s="26"/>
      <c r="I16" s="25"/>
    </row>
    <row r="17" spans="1:9" ht="18.75">
      <c r="A17" s="30" t="s">
        <v>16</v>
      </c>
      <c r="B17" s="31"/>
      <c r="C17" s="31"/>
      <c r="D17" s="31"/>
      <c r="E17" s="32"/>
      <c r="F17" s="24">
        <v>1000413.89</v>
      </c>
      <c r="G17" s="26"/>
      <c r="H17" s="26"/>
      <c r="I17" s="25"/>
    </row>
    <row r="18" spans="1:9" ht="18.75">
      <c r="A18" s="30" t="s">
        <v>17</v>
      </c>
      <c r="B18" s="31"/>
      <c r="C18" s="31"/>
      <c r="D18" s="31"/>
      <c r="E18" s="32"/>
      <c r="F18" s="33">
        <f>(2248073.96-472875.44-383880.55-190821.3)/1.2</f>
        <v>1000413.8916666666</v>
      </c>
      <c r="G18" s="34"/>
      <c r="H18" s="34"/>
      <c r="I18" s="35"/>
    </row>
    <row r="19" spans="1:9" ht="18.75">
      <c r="A19" s="30" t="s">
        <v>18</v>
      </c>
      <c r="B19" s="31"/>
      <c r="C19" s="31"/>
      <c r="D19" s="31"/>
      <c r="E19" s="32"/>
      <c r="F19" s="33">
        <f>F17/F16*100</f>
        <v>97.6173653222286</v>
      </c>
      <c r="G19" s="34"/>
      <c r="H19" s="34"/>
      <c r="I19" s="35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19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20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21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4" t="s">
        <v>22</v>
      </c>
      <c r="B27" s="26"/>
      <c r="C27" s="26"/>
      <c r="D27" s="26"/>
      <c r="E27" s="26"/>
      <c r="F27" s="26"/>
      <c r="G27" s="25"/>
      <c r="H27" s="24">
        <v>646165.08</v>
      </c>
      <c r="I27" s="25"/>
    </row>
    <row r="28" spans="1:9" ht="18.75">
      <c r="A28" s="24" t="s">
        <v>102</v>
      </c>
      <c r="B28" s="26"/>
      <c r="C28" s="26"/>
      <c r="D28" s="26"/>
      <c r="E28" s="26"/>
      <c r="F28" s="26"/>
      <c r="G28" s="25"/>
      <c r="H28" s="24">
        <f>20932.49+6944.31</f>
        <v>27876.800000000003</v>
      </c>
      <c r="I28" s="25"/>
    </row>
    <row r="29" spans="1:9" ht="18.75">
      <c r="A29" s="24" t="s">
        <v>23</v>
      </c>
      <c r="B29" s="26"/>
      <c r="C29" s="26"/>
      <c r="D29" s="26"/>
      <c r="E29" s="26"/>
      <c r="F29" s="26"/>
      <c r="G29" s="25"/>
      <c r="H29" s="24">
        <v>9922.2</v>
      </c>
      <c r="I29" s="25"/>
    </row>
    <row r="30" spans="1:9" ht="18.75">
      <c r="A30" s="24" t="s">
        <v>103</v>
      </c>
      <c r="B30" s="26"/>
      <c r="C30" s="26"/>
      <c r="D30" s="26"/>
      <c r="E30" s="26"/>
      <c r="F30" s="26"/>
      <c r="G30" s="25"/>
      <c r="H30" s="24">
        <f>H34-H27-H28-H29-H31-H32-H33</f>
        <v>247783.26999999993</v>
      </c>
      <c r="I30" s="25"/>
    </row>
    <row r="31" spans="1:9" ht="18.75">
      <c r="A31" s="24" t="s">
        <v>24</v>
      </c>
      <c r="B31" s="26"/>
      <c r="C31" s="26"/>
      <c r="D31" s="26"/>
      <c r="E31" s="26"/>
      <c r="F31" s="26"/>
      <c r="G31" s="25"/>
      <c r="H31" s="24">
        <v>31908.68</v>
      </c>
      <c r="I31" s="25"/>
    </row>
    <row r="32" spans="1:9" ht="18.75">
      <c r="A32" s="24" t="s">
        <v>25</v>
      </c>
      <c r="B32" s="26"/>
      <c r="C32" s="26"/>
      <c r="D32" s="26"/>
      <c r="E32" s="26"/>
      <c r="F32" s="26"/>
      <c r="G32" s="25"/>
      <c r="H32" s="24">
        <f>311736.28</f>
        <v>311736.28</v>
      </c>
      <c r="I32" s="25"/>
    </row>
    <row r="33" spans="1:9" ht="18.75">
      <c r="A33" s="24" t="s">
        <v>26</v>
      </c>
      <c r="B33" s="26"/>
      <c r="C33" s="26"/>
      <c r="D33" s="26"/>
      <c r="E33" s="26"/>
      <c r="F33" s="26"/>
      <c r="G33" s="25"/>
      <c r="H33" s="24">
        <v>30796.66</v>
      </c>
      <c r="I33" s="25"/>
    </row>
    <row r="34" spans="1:9" ht="18.75">
      <c r="A34" s="36" t="s">
        <v>27</v>
      </c>
      <c r="B34" s="37"/>
      <c r="C34" s="37"/>
      <c r="D34" s="37"/>
      <c r="E34" s="37"/>
      <c r="F34" s="37"/>
      <c r="G34" s="38"/>
      <c r="H34" s="24">
        <v>1306188.97</v>
      </c>
      <c r="I34" s="25"/>
    </row>
    <row r="35" spans="1:9" ht="18.75">
      <c r="A35" s="36" t="s">
        <v>28</v>
      </c>
      <c r="B35" s="37"/>
      <c r="C35" s="37"/>
      <c r="D35" s="37"/>
      <c r="E35" s="37"/>
      <c r="F35" s="37"/>
      <c r="G35" s="38"/>
      <c r="H35" s="24">
        <v>1024831.89</v>
      </c>
      <c r="I35" s="25"/>
    </row>
    <row r="36" spans="1:9" ht="18.75">
      <c r="A36" s="36" t="s">
        <v>29</v>
      </c>
      <c r="B36" s="37"/>
      <c r="C36" s="37"/>
      <c r="D36" s="37"/>
      <c r="E36" s="37"/>
      <c r="F36" s="37"/>
      <c r="G36" s="38"/>
      <c r="H36" s="24">
        <f>H35-H34</f>
        <v>-281357.07999999996</v>
      </c>
      <c r="I36" s="25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30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31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24" t="s">
        <v>32</v>
      </c>
      <c r="B41" s="25"/>
      <c r="C41" s="24" t="s">
        <v>33</v>
      </c>
      <c r="D41" s="25"/>
      <c r="E41" s="24" t="s">
        <v>34</v>
      </c>
      <c r="F41" s="25"/>
      <c r="G41" s="24" t="s">
        <v>35</v>
      </c>
      <c r="H41" s="25"/>
      <c r="I41" s="8" t="s">
        <v>36</v>
      </c>
    </row>
    <row r="42" spans="1:9" ht="57.75" customHeight="1">
      <c r="A42" s="13" t="s">
        <v>37</v>
      </c>
      <c r="B42" s="14"/>
      <c r="C42" s="15" t="s">
        <v>68</v>
      </c>
      <c r="D42" s="16"/>
      <c r="E42" s="18" t="s">
        <v>69</v>
      </c>
      <c r="F42" s="19"/>
      <c r="G42" s="18" t="s">
        <v>104</v>
      </c>
      <c r="H42" s="19"/>
      <c r="I42" s="9"/>
    </row>
    <row r="43" spans="1:9" ht="39.75" customHeight="1">
      <c r="A43" s="13" t="s">
        <v>38</v>
      </c>
      <c r="B43" s="14"/>
      <c r="C43" s="15" t="s">
        <v>68</v>
      </c>
      <c r="D43" s="16"/>
      <c r="E43" s="18" t="s">
        <v>70</v>
      </c>
      <c r="F43" s="19"/>
      <c r="G43" s="18" t="s">
        <v>104</v>
      </c>
      <c r="H43" s="19"/>
      <c r="I43" s="9"/>
    </row>
    <row r="44" spans="1:9" ht="36.75" customHeight="1">
      <c r="A44" s="13" t="s">
        <v>39</v>
      </c>
      <c r="B44" s="14"/>
      <c r="C44" s="15" t="s">
        <v>68</v>
      </c>
      <c r="D44" s="16"/>
      <c r="E44" s="17" t="s">
        <v>71</v>
      </c>
      <c r="F44" s="17"/>
      <c r="G44" s="18" t="s">
        <v>104</v>
      </c>
      <c r="H44" s="19"/>
      <c r="I44" s="9"/>
    </row>
    <row r="45" spans="1:9" ht="35.25" customHeight="1">
      <c r="A45" s="13" t="s">
        <v>73</v>
      </c>
      <c r="B45" s="14"/>
      <c r="C45" s="15" t="s">
        <v>68</v>
      </c>
      <c r="D45" s="16"/>
      <c r="E45" s="17" t="s">
        <v>74</v>
      </c>
      <c r="F45" s="17"/>
      <c r="G45" s="18" t="s">
        <v>104</v>
      </c>
      <c r="H45" s="19"/>
      <c r="I45" s="9"/>
    </row>
    <row r="46" spans="1:9" ht="36" customHeight="1">
      <c r="A46" s="13" t="s">
        <v>75</v>
      </c>
      <c r="B46" s="14"/>
      <c r="C46" s="15" t="s">
        <v>68</v>
      </c>
      <c r="D46" s="16"/>
      <c r="E46" s="17" t="s">
        <v>76</v>
      </c>
      <c r="F46" s="17"/>
      <c r="G46" s="18" t="s">
        <v>104</v>
      </c>
      <c r="H46" s="19"/>
      <c r="I46" s="9"/>
    </row>
    <row r="47" spans="1:9" ht="42" customHeight="1">
      <c r="A47" s="13" t="s">
        <v>72</v>
      </c>
      <c r="B47" s="14"/>
      <c r="C47" s="15" t="s">
        <v>68</v>
      </c>
      <c r="D47" s="16"/>
      <c r="E47" s="17" t="s">
        <v>71</v>
      </c>
      <c r="F47" s="17"/>
      <c r="G47" s="18" t="s">
        <v>104</v>
      </c>
      <c r="H47" s="19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41:B41"/>
    <mergeCell ref="C41:D41"/>
    <mergeCell ref="E41:F41"/>
    <mergeCell ref="G41:H41"/>
    <mergeCell ref="A34:G34"/>
    <mergeCell ref="H34:I34"/>
    <mergeCell ref="A35:G35"/>
    <mergeCell ref="H35:I35"/>
    <mergeCell ref="A36:G36"/>
    <mergeCell ref="H36:I36"/>
    <mergeCell ref="A31:G31"/>
    <mergeCell ref="H31:I31"/>
    <mergeCell ref="A32:G32"/>
    <mergeCell ref="H32:I32"/>
    <mergeCell ref="A33:G33"/>
    <mergeCell ref="H33:I33"/>
    <mergeCell ref="A29:G29"/>
    <mergeCell ref="H29:I29"/>
    <mergeCell ref="A30:G30"/>
    <mergeCell ref="H30:I30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2:D42"/>
    <mergeCell ref="E42:F42"/>
    <mergeCell ref="G42:H42"/>
    <mergeCell ref="A42:B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5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40</v>
      </c>
      <c r="B2" s="14"/>
      <c r="C2" s="15" t="s">
        <v>68</v>
      </c>
      <c r="D2" s="16"/>
      <c r="E2" s="17" t="s">
        <v>105</v>
      </c>
      <c r="F2" s="17"/>
      <c r="G2" s="18" t="s">
        <v>104</v>
      </c>
      <c r="H2" s="19"/>
      <c r="I2" s="9"/>
      <c r="J2" s="4"/>
    </row>
    <row r="3" spans="1:10" ht="39" customHeight="1">
      <c r="A3" s="13" t="s">
        <v>106</v>
      </c>
      <c r="B3" s="14"/>
      <c r="C3" s="15" t="s">
        <v>68</v>
      </c>
      <c r="D3" s="16"/>
      <c r="E3" s="17" t="s">
        <v>71</v>
      </c>
      <c r="F3" s="17"/>
      <c r="G3" s="18" t="s">
        <v>104</v>
      </c>
      <c r="H3" s="19"/>
      <c r="I3" s="9"/>
      <c r="J3" s="4"/>
    </row>
    <row r="4" spans="1:10" ht="38.25" customHeight="1">
      <c r="A4" s="39" t="s">
        <v>107</v>
      </c>
      <c r="B4" s="40"/>
      <c r="C4" s="15" t="s">
        <v>68</v>
      </c>
      <c r="D4" s="16"/>
      <c r="E4" s="17" t="s">
        <v>108</v>
      </c>
      <c r="F4" s="17"/>
      <c r="G4" s="18" t="s">
        <v>104</v>
      </c>
      <c r="H4" s="19"/>
      <c r="I4" s="9"/>
      <c r="J4" s="4"/>
    </row>
    <row r="5" spans="1:10" ht="37.5" customHeight="1">
      <c r="A5" s="13" t="s">
        <v>41</v>
      </c>
      <c r="B5" s="14"/>
      <c r="C5" s="15" t="s">
        <v>68</v>
      </c>
      <c r="D5" s="16"/>
      <c r="E5" s="17" t="s">
        <v>42</v>
      </c>
      <c r="F5" s="17"/>
      <c r="G5" s="18" t="s">
        <v>104</v>
      </c>
      <c r="H5" s="19"/>
      <c r="I5" s="9"/>
      <c r="J5" s="4"/>
    </row>
    <row r="6" spans="1:10" ht="44.25" customHeight="1">
      <c r="A6" s="13" t="s">
        <v>43</v>
      </c>
      <c r="B6" s="14"/>
      <c r="C6" s="15" t="s">
        <v>68</v>
      </c>
      <c r="D6" s="16"/>
      <c r="E6" s="17" t="s">
        <v>44</v>
      </c>
      <c r="F6" s="17"/>
      <c r="G6" s="18" t="s">
        <v>104</v>
      </c>
      <c r="H6" s="19"/>
      <c r="I6" s="9"/>
      <c r="J6" s="4"/>
    </row>
    <row r="7" spans="1:10" ht="41.25" customHeight="1">
      <c r="A7" s="39" t="s">
        <v>45</v>
      </c>
      <c r="B7" s="40"/>
      <c r="C7" s="15" t="s">
        <v>68</v>
      </c>
      <c r="D7" s="16"/>
      <c r="E7" s="17" t="s">
        <v>46</v>
      </c>
      <c r="F7" s="17"/>
      <c r="G7" s="18" t="s">
        <v>104</v>
      </c>
      <c r="H7" s="19"/>
      <c r="I7" s="9"/>
      <c r="J7" s="4"/>
    </row>
    <row r="8" spans="1:10" ht="36.75" customHeight="1">
      <c r="A8" s="13" t="s">
        <v>47</v>
      </c>
      <c r="B8" s="14"/>
      <c r="C8" s="15" t="s">
        <v>68</v>
      </c>
      <c r="D8" s="16"/>
      <c r="E8" s="17" t="s">
        <v>48</v>
      </c>
      <c r="F8" s="17"/>
      <c r="G8" s="18" t="s">
        <v>104</v>
      </c>
      <c r="H8" s="19"/>
      <c r="I8" s="9"/>
      <c r="J8" s="4"/>
    </row>
    <row r="9" spans="1:10" ht="42" customHeight="1">
      <c r="A9" s="13" t="s">
        <v>49</v>
      </c>
      <c r="B9" s="14"/>
      <c r="C9" s="15" t="s">
        <v>68</v>
      </c>
      <c r="D9" s="16"/>
      <c r="E9" s="17" t="s">
        <v>50</v>
      </c>
      <c r="F9" s="17"/>
      <c r="G9" s="18" t="s">
        <v>104</v>
      </c>
      <c r="H9" s="19"/>
      <c r="I9" s="9"/>
      <c r="J9" s="4"/>
    </row>
    <row r="10" spans="1:10" ht="41.25" customHeight="1">
      <c r="A10" s="39" t="s">
        <v>52</v>
      </c>
      <c r="B10" s="40"/>
      <c r="C10" s="15" t="s">
        <v>68</v>
      </c>
      <c r="D10" s="16"/>
      <c r="E10" s="17" t="s">
        <v>48</v>
      </c>
      <c r="F10" s="17"/>
      <c r="G10" s="18" t="s">
        <v>104</v>
      </c>
      <c r="H10" s="19"/>
      <c r="I10" s="9"/>
      <c r="J10" s="4"/>
    </row>
    <row r="11" spans="1:10" ht="36.75" customHeight="1">
      <c r="A11" s="39" t="s">
        <v>51</v>
      </c>
      <c r="B11" s="40"/>
      <c r="C11" s="15" t="s">
        <v>68</v>
      </c>
      <c r="D11" s="16"/>
      <c r="E11" s="17" t="s">
        <v>48</v>
      </c>
      <c r="F11" s="17"/>
      <c r="G11" s="18" t="s">
        <v>104</v>
      </c>
      <c r="H11" s="19"/>
      <c r="I11" s="9"/>
      <c r="J11" s="4"/>
    </row>
    <row r="12" spans="1:10" ht="18.75">
      <c r="A12" s="13" t="s">
        <v>53</v>
      </c>
      <c r="B12" s="14"/>
      <c r="C12" s="15" t="s">
        <v>68</v>
      </c>
      <c r="D12" s="16"/>
      <c r="E12" s="17" t="s">
        <v>48</v>
      </c>
      <c r="F12" s="17"/>
      <c r="G12" s="18" t="s">
        <v>104</v>
      </c>
      <c r="H12" s="19"/>
      <c r="I12" s="9"/>
      <c r="J12" s="4"/>
    </row>
    <row r="13" spans="1:10" ht="18.75">
      <c r="A13" s="13" t="s">
        <v>54</v>
      </c>
      <c r="B13" s="14"/>
      <c r="C13" s="15" t="s">
        <v>68</v>
      </c>
      <c r="D13" s="16"/>
      <c r="E13" s="17" t="s">
        <v>48</v>
      </c>
      <c r="F13" s="17"/>
      <c r="G13" s="18" t="s">
        <v>104</v>
      </c>
      <c r="H13" s="19"/>
      <c r="I13" s="9"/>
      <c r="J13" s="4"/>
    </row>
    <row r="14" spans="1:10" ht="18.75">
      <c r="A14" s="13" t="s">
        <v>55</v>
      </c>
      <c r="B14" s="14"/>
      <c r="C14" s="15" t="s">
        <v>68</v>
      </c>
      <c r="D14" s="16"/>
      <c r="E14" s="17" t="s">
        <v>48</v>
      </c>
      <c r="F14" s="17"/>
      <c r="G14" s="18" t="s">
        <v>104</v>
      </c>
      <c r="H14" s="19"/>
      <c r="I14" s="9"/>
      <c r="J14" s="4"/>
    </row>
    <row r="15" spans="1:10" ht="18.75">
      <c r="A15" s="13" t="s">
        <v>56</v>
      </c>
      <c r="B15" s="14"/>
      <c r="C15" s="15" t="s">
        <v>68</v>
      </c>
      <c r="D15" s="16"/>
      <c r="E15" s="17" t="s">
        <v>48</v>
      </c>
      <c r="F15" s="17"/>
      <c r="G15" s="18" t="s">
        <v>104</v>
      </c>
      <c r="H15" s="19"/>
      <c r="I15" s="9"/>
      <c r="J15" s="4"/>
    </row>
    <row r="16" spans="1:10" ht="37.5" customHeight="1">
      <c r="A16" s="39" t="s">
        <v>57</v>
      </c>
      <c r="B16" s="40"/>
      <c r="C16" s="15" t="s">
        <v>68</v>
      </c>
      <c r="D16" s="16"/>
      <c r="E16" s="17" t="s">
        <v>48</v>
      </c>
      <c r="F16" s="17"/>
      <c r="G16" s="18" t="s">
        <v>104</v>
      </c>
      <c r="H16" s="19"/>
      <c r="I16" s="9"/>
      <c r="J16" s="4"/>
    </row>
    <row r="17" spans="1:10" ht="37.5" customHeight="1">
      <c r="A17" s="39" t="s">
        <v>58</v>
      </c>
      <c r="B17" s="40"/>
      <c r="C17" s="15" t="s">
        <v>68</v>
      </c>
      <c r="D17" s="16"/>
      <c r="E17" s="17" t="s">
        <v>48</v>
      </c>
      <c r="F17" s="17"/>
      <c r="G17" s="18" t="s">
        <v>104</v>
      </c>
      <c r="H17" s="19"/>
      <c r="I17" s="9"/>
      <c r="J17" s="4"/>
    </row>
    <row r="18" spans="1:10" ht="35.25" customHeight="1">
      <c r="A18" s="39" t="s">
        <v>59</v>
      </c>
      <c r="B18" s="40"/>
      <c r="C18" s="15" t="s">
        <v>68</v>
      </c>
      <c r="D18" s="16"/>
      <c r="E18" s="17" t="s">
        <v>48</v>
      </c>
      <c r="F18" s="17"/>
      <c r="G18" s="18" t="s">
        <v>104</v>
      </c>
      <c r="H18" s="19"/>
      <c r="I18" s="9"/>
      <c r="J18" s="4"/>
    </row>
    <row r="19" spans="1:10" ht="39" customHeight="1">
      <c r="A19" s="39" t="s">
        <v>60</v>
      </c>
      <c r="B19" s="40"/>
      <c r="C19" s="15" t="s">
        <v>68</v>
      </c>
      <c r="D19" s="16"/>
      <c r="E19" s="17" t="s">
        <v>48</v>
      </c>
      <c r="F19" s="17"/>
      <c r="G19" s="18" t="s">
        <v>104</v>
      </c>
      <c r="H19" s="19"/>
      <c r="I19" s="9"/>
      <c r="J19" s="4"/>
    </row>
    <row r="20" spans="1:10" ht="38.25" customHeight="1">
      <c r="A20" s="39" t="s">
        <v>61</v>
      </c>
      <c r="B20" s="40"/>
      <c r="C20" s="15" t="s">
        <v>68</v>
      </c>
      <c r="D20" s="16"/>
      <c r="E20" s="17" t="s">
        <v>48</v>
      </c>
      <c r="F20" s="17"/>
      <c r="G20" s="18" t="s">
        <v>104</v>
      </c>
      <c r="H20" s="19"/>
      <c r="I20" s="9"/>
      <c r="J20" s="4"/>
    </row>
    <row r="21" spans="1:10" ht="39" customHeight="1">
      <c r="A21" s="39" t="s">
        <v>62</v>
      </c>
      <c r="B21" s="40"/>
      <c r="C21" s="15" t="s">
        <v>68</v>
      </c>
      <c r="D21" s="16"/>
      <c r="E21" s="17" t="s">
        <v>48</v>
      </c>
      <c r="F21" s="17"/>
      <c r="G21" s="18" t="s">
        <v>104</v>
      </c>
      <c r="H21" s="19"/>
      <c r="I21" s="9"/>
      <c r="J21" s="4"/>
    </row>
    <row r="22" spans="1:10" ht="38.25" customHeight="1">
      <c r="A22" s="39" t="s">
        <v>63</v>
      </c>
      <c r="B22" s="40"/>
      <c r="C22" s="15" t="s">
        <v>68</v>
      </c>
      <c r="D22" s="16"/>
      <c r="E22" s="17" t="s">
        <v>48</v>
      </c>
      <c r="F22" s="17"/>
      <c r="G22" s="18" t="s">
        <v>104</v>
      </c>
      <c r="H22" s="19"/>
      <c r="I22" s="9"/>
      <c r="J22" s="4"/>
    </row>
    <row r="23" spans="1:10" ht="57" customHeight="1">
      <c r="A23" s="39" t="s">
        <v>64</v>
      </c>
      <c r="B23" s="40"/>
      <c r="C23" s="15" t="s">
        <v>68</v>
      </c>
      <c r="D23" s="16"/>
      <c r="E23" s="17" t="s">
        <v>48</v>
      </c>
      <c r="F23" s="17"/>
      <c r="G23" s="18" t="s">
        <v>104</v>
      </c>
      <c r="H23" s="19"/>
      <c r="I23" s="9"/>
      <c r="J23" s="4"/>
    </row>
    <row r="24" spans="1:10" ht="74.25" customHeight="1">
      <c r="A24" s="39" t="s">
        <v>65</v>
      </c>
      <c r="B24" s="40"/>
      <c r="C24" s="15" t="s">
        <v>68</v>
      </c>
      <c r="D24" s="16"/>
      <c r="E24" s="17" t="s">
        <v>48</v>
      </c>
      <c r="F24" s="17"/>
      <c r="G24" s="18" t="s">
        <v>104</v>
      </c>
      <c r="H24" s="19"/>
      <c r="I24" s="9"/>
      <c r="J24" s="4"/>
    </row>
    <row r="25" spans="1:10" ht="57.75" customHeight="1">
      <c r="A25" s="39" t="s">
        <v>66</v>
      </c>
      <c r="B25" s="40"/>
      <c r="C25" s="15" t="s">
        <v>68</v>
      </c>
      <c r="D25" s="16"/>
      <c r="E25" s="17" t="s">
        <v>48</v>
      </c>
      <c r="F25" s="17"/>
      <c r="G25" s="18" t="s">
        <v>104</v>
      </c>
      <c r="H25" s="19"/>
      <c r="I25" s="9"/>
      <c r="J25" s="4"/>
    </row>
    <row r="26" spans="1:10" ht="39.75" customHeight="1">
      <c r="A26" s="39" t="s">
        <v>67</v>
      </c>
      <c r="B26" s="40"/>
      <c r="C26" s="15" t="s">
        <v>68</v>
      </c>
      <c r="D26" s="16"/>
      <c r="E26" s="17" t="s">
        <v>48</v>
      </c>
      <c r="F26" s="17"/>
      <c r="G26" s="18" t="s">
        <v>104</v>
      </c>
      <c r="H26" s="19"/>
      <c r="I26" s="9"/>
      <c r="J26" s="4"/>
    </row>
    <row r="29" spans="1:9" ht="18.75">
      <c r="A29" s="4" t="s">
        <v>77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78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1" t="s">
        <v>79</v>
      </c>
      <c r="B32" s="41"/>
      <c r="C32" s="41" t="s">
        <v>80</v>
      </c>
      <c r="D32" s="41"/>
      <c r="E32" s="41" t="s">
        <v>81</v>
      </c>
      <c r="F32" s="41"/>
      <c r="G32" s="41"/>
      <c r="H32" s="41" t="s">
        <v>82</v>
      </c>
      <c r="I32" s="41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111</v>
      </c>
      <c r="B40" s="19"/>
      <c r="C40" s="18">
        <v>463848.93</v>
      </c>
      <c r="D40" s="19"/>
    </row>
    <row r="41" spans="1:4" ht="55.5" customHeight="1">
      <c r="A41" s="18" t="s">
        <v>112</v>
      </c>
      <c r="B41" s="19"/>
      <c r="C41" s="18">
        <f>1802481.39-38666.52-274587.07-47500.24</f>
        <v>1441727.5599999998</v>
      </c>
      <c r="D41" s="1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G40"/>
  <sheetViews>
    <sheetView zoomScalePageLayoutView="0" workbookViewId="0" topLeftCell="A10">
      <selection activeCell="C40" sqref="C40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5" spans="1:7" ht="18.75">
      <c r="A5" s="4" t="s">
        <v>83</v>
      </c>
      <c r="B5" s="4"/>
      <c r="C5" s="4"/>
      <c r="D5" s="4"/>
      <c r="E5" s="4"/>
      <c r="F5" s="4"/>
      <c r="G5" s="4"/>
    </row>
    <row r="6" spans="1:7" ht="18.75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F7" s="4"/>
      <c r="G7" s="4"/>
    </row>
    <row r="8" spans="1:7" ht="36.75" customHeight="1">
      <c r="A8" s="9" t="s">
        <v>84</v>
      </c>
      <c r="B8" s="9" t="s">
        <v>85</v>
      </c>
      <c r="C8" s="9" t="s">
        <v>86</v>
      </c>
      <c r="D8" s="9" t="s">
        <v>87</v>
      </c>
      <c r="E8" s="9" t="s">
        <v>88</v>
      </c>
      <c r="F8" s="4"/>
      <c r="G8" s="4"/>
    </row>
    <row r="9" spans="1:7" ht="31.5" customHeight="1">
      <c r="A9" s="9" t="s">
        <v>89</v>
      </c>
      <c r="B9" s="9" t="s">
        <v>90</v>
      </c>
      <c r="C9" s="9">
        <f>188980.81+2610.7</f>
        <v>191591.51</v>
      </c>
      <c r="D9" s="9">
        <f>C9</f>
        <v>191591.51</v>
      </c>
      <c r="E9" s="12">
        <v>190821.3</v>
      </c>
      <c r="F9" s="4"/>
      <c r="G9" s="4"/>
    </row>
    <row r="10" spans="1:7" ht="27.75" customHeight="1">
      <c r="A10" s="9" t="s">
        <v>3</v>
      </c>
      <c r="B10" s="9" t="s">
        <v>90</v>
      </c>
      <c r="C10" s="9">
        <f>385786.9+5318.7</f>
        <v>391105.60000000003</v>
      </c>
      <c r="D10" s="9">
        <f>C10</f>
        <v>391105.60000000003</v>
      </c>
      <c r="E10" s="9">
        <v>383880.55</v>
      </c>
      <c r="F10" s="4"/>
      <c r="G10" s="4"/>
    </row>
    <row r="11" spans="1:7" ht="18.75">
      <c r="A11" s="4"/>
      <c r="B11" s="11"/>
      <c r="C11" s="4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 t="s">
        <v>91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92</v>
      </c>
      <c r="B15" s="4"/>
      <c r="C15" s="4"/>
      <c r="D15" s="4"/>
      <c r="E15" s="4"/>
      <c r="F15" s="4"/>
      <c r="G15" s="4"/>
    </row>
    <row r="16" spans="1:7" ht="18.75">
      <c r="A16" s="4" t="s">
        <v>93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94</v>
      </c>
      <c r="B18" s="4"/>
      <c r="C18" s="4"/>
      <c r="D18" s="4"/>
      <c r="E18" s="4"/>
      <c r="F18" s="4"/>
      <c r="G18" s="4"/>
    </row>
    <row r="19" spans="1:7" ht="18.75">
      <c r="A19" s="4" t="s">
        <v>95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96</v>
      </c>
      <c r="B21" s="4"/>
      <c r="C21" s="4"/>
      <c r="D21" s="4"/>
      <c r="E21" s="4"/>
      <c r="F21" s="4"/>
      <c r="G21" s="4"/>
    </row>
    <row r="22" spans="1:7" ht="18.75">
      <c r="A22" s="4" t="s">
        <v>97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98</v>
      </c>
      <c r="B24" s="4"/>
      <c r="C24" s="4"/>
      <c r="D24" s="4"/>
      <c r="E24" s="4"/>
      <c r="F24" s="4"/>
      <c r="G24" s="4"/>
    </row>
    <row r="25" spans="1:7" ht="18.75">
      <c r="A25" s="4" t="s">
        <v>99</v>
      </c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 t="s">
        <v>100</v>
      </c>
      <c r="B27" s="4"/>
      <c r="C27" s="4"/>
      <c r="D27" s="4"/>
      <c r="E27" s="4"/>
      <c r="F27" s="4"/>
      <c r="G27" s="4"/>
    </row>
    <row r="28" spans="1:7" ht="18.75">
      <c r="A28" s="4"/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 t="s">
        <v>101</v>
      </c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  <row r="38" spans="1:7" ht="18.75">
      <c r="A38" s="4"/>
      <c r="B38" s="4"/>
      <c r="C38" s="4"/>
      <c r="D38" s="4"/>
      <c r="E38" s="4"/>
      <c r="F38" s="4"/>
      <c r="G38" s="4"/>
    </row>
    <row r="39" spans="1:7" ht="18.75">
      <c r="A39" s="4"/>
      <c r="B39" s="4"/>
      <c r="C39" s="4"/>
      <c r="D39" s="4"/>
      <c r="E39" s="4"/>
      <c r="F39" s="4"/>
      <c r="G39" s="4"/>
    </row>
    <row r="40" spans="1:7" ht="18.75">
      <c r="A40" s="4"/>
      <c r="B40" s="4"/>
      <c r="C40" s="4"/>
      <c r="D40" s="4"/>
      <c r="E40" s="4"/>
      <c r="F40" s="4"/>
      <c r="G40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in="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2022-03-28T08:14:12Z</cp:lastPrinted>
  <dcterms:created xsi:type="dcterms:W3CDTF">2013-03-12T12:50:44Z</dcterms:created>
  <dcterms:modified xsi:type="dcterms:W3CDTF">2022-03-30T10:41:06Z</dcterms:modified>
  <cp:category/>
  <cp:version/>
  <cp:contentType/>
  <cp:contentStatus/>
</cp:coreProperties>
</file>